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Commercio\Transizione Ecologica Ristorazione\DECRETO APPROVAZIONE CONTRIBUTI BANDO TRANSIZIONE ECOLOGICA\"/>
    </mc:Choice>
  </mc:AlternateContent>
  <xr:revisionPtr revIDLastSave="0" documentId="13_ncr:1_{55726CB4-D7C0-4724-820B-68B762F64BD6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M28" i="1" l="1"/>
  <c r="M8" i="1" l="1"/>
  <c r="M13" i="1"/>
  <c r="M15" i="1"/>
  <c r="M21" i="1"/>
  <c r="M23" i="1"/>
  <c r="M29" i="1"/>
  <c r="M9" i="1"/>
  <c r="M10" i="1"/>
  <c r="M11" i="1"/>
  <c r="M12" i="1"/>
  <c r="M14" i="1"/>
  <c r="M16" i="1"/>
  <c r="M17" i="1"/>
  <c r="M18" i="1"/>
  <c r="M19" i="1"/>
  <c r="M20" i="1"/>
  <c r="M22" i="1"/>
  <c r="M24" i="1"/>
  <c r="M25" i="1"/>
  <c r="M26" i="1"/>
  <c r="M27" i="1"/>
  <c r="M7" i="1" l="1"/>
</calcChain>
</file>

<file path=xl/sharedStrings.xml><?xml version="1.0" encoding="utf-8"?>
<sst xmlns="http://schemas.openxmlformats.org/spreadsheetml/2006/main" count="267" uniqueCount="208">
  <si>
    <t xml:space="preserve">Progressivo </t>
  </si>
  <si>
    <t>CAP</t>
  </si>
  <si>
    <t>Prov.</t>
  </si>
  <si>
    <t>Sira S.R.L.</t>
  </si>
  <si>
    <t>COPPARI SRL</t>
  </si>
  <si>
    <t>ALINGHI SRL</t>
  </si>
  <si>
    <t>HOTEL SCOGLIERA SAS</t>
  </si>
  <si>
    <t>ONICE DI MARCANTONI RICCARDO</t>
  </si>
  <si>
    <t>Contatto Soc. Coop Sociale</t>
  </si>
  <si>
    <t>MAROTTI FEDERICO</t>
  </si>
  <si>
    <t>I VERI SAPORI DI ROTOLONI RICCARDO</t>
  </si>
  <si>
    <t>CAFFE’ GIULIANI SRL</t>
  </si>
  <si>
    <t>TRATTORIA ULDERICO SNC</t>
  </si>
  <si>
    <t>ALM@ srl</t>
  </si>
  <si>
    <t>CIVICO 28</t>
  </si>
  <si>
    <t>T-broservice s.a.s. di Tavoloni Massimo &amp; C</t>
  </si>
  <si>
    <t>Risorse Coop Soc. ETS</t>
  </si>
  <si>
    <t>RISTORANTE ARNIA DEL CUCINIERE
CLAUDIO API</t>
  </si>
  <si>
    <t>RISTORANTE IL PONTE DI GUIDOTTI ALBA E ROSELLA SNC</t>
  </si>
  <si>
    <t>HAUS DI CANDIDORI NICOLO' &amp; C SAS</t>
  </si>
  <si>
    <t>Le Copertelle di Orazi F. e C. SAS</t>
  </si>
  <si>
    <t>LO SPADA di Spina Mirko &amp; Mignani Martina Snc</t>
  </si>
  <si>
    <t>VINCENZETTI SIMONA</t>
  </si>
  <si>
    <t xml:space="preserve">RISTORANTE LA BAITA SNC </t>
  </si>
  <si>
    <t>PROT PEC</t>
  </si>
  <si>
    <t xml:space="preserve">Contributo da liquidare lordo </t>
  </si>
  <si>
    <t>Contributo da liquidare
 Importo netto</t>
  </si>
  <si>
    <t>Codice COR</t>
  </si>
  <si>
    <t>ALLEGATO 1 - ELENCO IMPRESE AMMESSE A CONTRIBUTO</t>
  </si>
  <si>
    <t>01923050445</t>
  </si>
  <si>
    <t xml:space="preserve">Piazza Kursaal, 6 </t>
  </si>
  <si>
    <t>GROTTAMMARE</t>
  </si>
  <si>
    <t>(AP)</t>
  </si>
  <si>
    <t>63066</t>
  </si>
  <si>
    <t>02470210424</t>
  </si>
  <si>
    <t>CUPRAMONTANA</t>
  </si>
  <si>
    <t>(AN)</t>
  </si>
  <si>
    <t>Via Bonanni, 4</t>
  </si>
  <si>
    <t>Via Raffaello Sanzio, 203/A</t>
  </si>
  <si>
    <t>SENIGALLIA</t>
  </si>
  <si>
    <t>60019</t>
  </si>
  <si>
    <t>02192840425</t>
  </si>
  <si>
    <t>00979770427</t>
  </si>
  <si>
    <t>01388820415</t>
  </si>
  <si>
    <t>02242710420</t>
  </si>
  <si>
    <t>02347610426</t>
  </si>
  <si>
    <t>02198810448</t>
  </si>
  <si>
    <t>02753110424</t>
  </si>
  <si>
    <t>01719040436</t>
  </si>
  <si>
    <t>01109560449</t>
  </si>
  <si>
    <t>02262170448</t>
  </si>
  <si>
    <t>01338050428</t>
  </si>
  <si>
    <t>01903940433</t>
  </si>
  <si>
    <t>02217950449</t>
  </si>
  <si>
    <t>00979940426</t>
  </si>
  <si>
    <t>Via del Golfo, 21</t>
  </si>
  <si>
    <t>NUMANA</t>
  </si>
  <si>
    <t>60026</t>
  </si>
  <si>
    <t>Via Simonetti, 75</t>
  </si>
  <si>
    <t>PORTO SAN GIORGIO</t>
  </si>
  <si>
    <t>63822</t>
  </si>
  <si>
    <t>(FM)</t>
  </si>
  <si>
    <t>Via Paolo Borsellino, 14/B</t>
  </si>
  <si>
    <t>FANO</t>
  </si>
  <si>
    <t>61032</t>
  </si>
  <si>
    <t>(PU)</t>
  </si>
  <si>
    <t>Via Leopardi, 40</t>
  </si>
  <si>
    <t xml:space="preserve">POGGIO SAN VICINO </t>
  </si>
  <si>
    <t>62021</t>
  </si>
  <si>
    <t>(MC)</t>
  </si>
  <si>
    <t>Via Chiusa, 33</t>
  </si>
  <si>
    <t>AGUGLIANO</t>
  </si>
  <si>
    <t>60020</t>
  </si>
  <si>
    <t>OSTRA</t>
  </si>
  <si>
    <t>60010</t>
  </si>
  <si>
    <t>ANCONA</t>
  </si>
  <si>
    <t>60121</t>
  </si>
  <si>
    <t xml:space="preserve">Corso Garibaldi, 3 </t>
  </si>
  <si>
    <t>Via Mamiani, 9</t>
  </si>
  <si>
    <t>60125</t>
  </si>
  <si>
    <t>Via Balilla, 44/D</t>
  </si>
  <si>
    <t>SAN BENEDETTO DEL TRONTO</t>
  </si>
  <si>
    <t>63039</t>
  </si>
  <si>
    <t>Via Milziade Santoni, 28</t>
  </si>
  <si>
    <t>CAMERINO</t>
  </si>
  <si>
    <t>62032</t>
  </si>
  <si>
    <t xml:space="preserve">Via Montefanese, 96 </t>
  </si>
  <si>
    <t>OSIMO</t>
  </si>
  <si>
    <t>60027</t>
  </si>
  <si>
    <t>Via Lorenzoni, 18</t>
  </si>
  <si>
    <t>MACERATA</t>
  </si>
  <si>
    <t>62100</t>
  </si>
  <si>
    <t>Via Baluffi,12</t>
  </si>
  <si>
    <t>FALCONARA MARITTIMA</t>
  </si>
  <si>
    <t>60015</t>
  </si>
  <si>
    <t>Contrada Gallo, 30</t>
  </si>
  <si>
    <t>COSSIGNANO</t>
  </si>
  <si>
    <t>63067</t>
  </si>
  <si>
    <t>Via XX Settembre, 17</t>
  </si>
  <si>
    <t>63074</t>
  </si>
  <si>
    <t>Via Leopardi, 3/A</t>
  </si>
  <si>
    <t>SERRA SAN QUIRICO</t>
  </si>
  <si>
    <t>60100</t>
  </si>
  <si>
    <t xml:space="preserve">CIVITANOVA MARCHE </t>
  </si>
  <si>
    <t>62012</t>
  </si>
  <si>
    <t>C.da Schito, 85</t>
  </si>
  <si>
    <t>TREIA</t>
  </si>
  <si>
    <t>62010</t>
  </si>
  <si>
    <t>MARKET GAGLIARDI DI GAGLIARDI GIOVANNI E MARIA FRANCESCA SNC</t>
  </si>
  <si>
    <t>Contrada Sant'Angelo, 42</t>
  </si>
  <si>
    <t>CASTIGNANO</t>
  </si>
  <si>
    <t>63072</t>
  </si>
  <si>
    <t>Località Monte Sant'Angelo
FRAZIONE: COSTA, 115</t>
  </si>
  <si>
    <t>ARCEVIA</t>
  </si>
  <si>
    <t>Via Grande Torino, 2</t>
  </si>
  <si>
    <t>Via Carlo Crivelli, 15</t>
  </si>
  <si>
    <t>Ritenuta 4% 
(DPR 600/73 art.28)</t>
  </si>
  <si>
    <t>Comune</t>
  </si>
  <si>
    <t xml:space="preserve">Sede Legale </t>
  </si>
  <si>
    <t>Ragione Sociale</t>
  </si>
  <si>
    <t>Persona Fisica/Giuridica</t>
  </si>
  <si>
    <t>FISICA</t>
  </si>
  <si>
    <t>C.F.</t>
  </si>
  <si>
    <t>P.Iva</t>
  </si>
  <si>
    <t xml:space="preserve">02819100427
</t>
  </si>
  <si>
    <t>MRTFRC84C24C615E</t>
  </si>
  <si>
    <t xml:space="preserve">02298500428
</t>
  </si>
  <si>
    <t>RTLRCR45M28A769L</t>
  </si>
  <si>
    <t xml:space="preserve">02061150435
</t>
  </si>
  <si>
    <t>PLMFPP02H15D451C</t>
  </si>
  <si>
    <t xml:space="preserve">02089620427
</t>
  </si>
  <si>
    <t>PAICLD74H18D451C</t>
  </si>
  <si>
    <t xml:space="preserve">01988960439
</t>
  </si>
  <si>
    <t>VNCSMN79L62L366B</t>
  </si>
  <si>
    <t xml:space="preserve">02465390447
</t>
  </si>
  <si>
    <t>MRCRCR85A24D542K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</si>
  <si>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</si>
  <si>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</si>
  <si>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</si>
  <si>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</si>
  <si>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</si>
  <si>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</si>
  <si>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</si>
  <si>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</si>
  <si>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</si>
  <si>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</si>
  <si>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</si>
  <si>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</si>
  <si>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</si>
  <si>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</si>
  <si>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</si>
  <si>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</si>
  <si>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</si>
  <si>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</si>
  <si>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</si>
  <si>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</si>
  <si>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</si>
  <si>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</si>
  <si>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</si>
  <si>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CUP</t>
  </si>
  <si>
    <t>B18C23003170001</t>
  </si>
  <si>
    <t>B88C23003870001</t>
  </si>
  <si>
    <t xml:space="preserve">B68C23001370001 </t>
  </si>
  <si>
    <t>B68C23001380001</t>
  </si>
  <si>
    <t>B38C23002680001</t>
  </si>
  <si>
    <t xml:space="preserve">
B78C23001860001</t>
  </si>
  <si>
    <t>B28C23001740001</t>
  </si>
  <si>
    <t>RISTORANTE LA CHIUSA DA CAROLA DI VICO FIORELLA &amp; C. SNC - AGUGLIANO</t>
  </si>
  <si>
    <t>B98C23001800001</t>
  </si>
  <si>
    <t>B38C23002700001</t>
  </si>
  <si>
    <t xml:space="preserve">
B38C23002710001</t>
  </si>
  <si>
    <t>B38C23002720001</t>
  </si>
  <si>
    <t>B38C23002730001</t>
  </si>
  <si>
    <t xml:space="preserve">
B88C23003890001</t>
  </si>
  <si>
    <t>B18C23003210001</t>
  </si>
  <si>
    <t>B88C23003900001</t>
  </si>
  <si>
    <t>B88C23003910001</t>
  </si>
  <si>
    <t>B18C23003230001</t>
  </si>
  <si>
    <t>B88C23003920001</t>
  </si>
  <si>
    <t>B78C23001870001</t>
  </si>
  <si>
    <t>B88C23003930001</t>
  </si>
  <si>
    <t xml:space="preserve">
B48C23001720001</t>
  </si>
  <si>
    <t>B18C23003180001</t>
  </si>
  <si>
    <t>GIURIDICA</t>
  </si>
  <si>
    <t>B38C23002840001</t>
  </si>
  <si>
    <t>16101803</t>
  </si>
  <si>
    <t>16101906</t>
  </si>
  <si>
    <t>16101905</t>
  </si>
  <si>
    <t>16101848</t>
  </si>
  <si>
    <t>16101919</t>
  </si>
  <si>
    <t>16101954</t>
  </si>
  <si>
    <t>16101965</t>
  </si>
  <si>
    <t>16101980</t>
  </si>
  <si>
    <t>16102066</t>
  </si>
  <si>
    <t>16102070</t>
  </si>
  <si>
    <t>16102089</t>
  </si>
  <si>
    <t>16102249</t>
  </si>
  <si>
    <t>16102270</t>
  </si>
  <si>
    <t>16102307</t>
  </si>
  <si>
    <t>16102308</t>
  </si>
  <si>
    <t>16102328</t>
  </si>
  <si>
    <t>16102421</t>
  </si>
  <si>
    <t>16102445</t>
  </si>
  <si>
    <t>16102397</t>
  </si>
  <si>
    <t>16101970</t>
  </si>
  <si>
    <t>16102055</t>
  </si>
  <si>
    <t>16102100</t>
  </si>
  <si>
    <t>DM 6 maggio 2022 – DD 15 settembre 2022 – DDDAPIM N. 126 del 23 giugno 2023 
Concessione e liquidazione dei contributi volti a favorire la transizione ecologica nel settore della ristorazione – dotazione finanziaria complessiva € 31.068,19 a carico del capitolo di spesa 2140210051, correlato al capitolo di entrata 1201010614 – bilancio2023-2025 annualità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</si>
</sst>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3" fontId="0" fillId="0" borderId="0" xfId="0" applyNumberFormat="1" applyAlignment="1">
      <alignment horizontal="right"/>
    </xf>
    <xf numFmtId="49" fontId="0" fillId="0" borderId="14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0" xfId="0" applyFill="1" applyBorder="1"/>
    <xf numFmtId="49" fontId="0" fillId="0" borderId="11" xfId="0" applyNumberFormat="1" applyFill="1" applyBorder="1" applyAlignment="1">
      <alignment horizontal="center" vertical="center" wrapText="1"/>
    </xf>
    <xf numFmtId="49" fontId="4" fillId="0" borderId="11" xfId="1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M@%20sr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zoomScale="90" zoomScaleNormal="90" workbookViewId="0">
      <selection activeCell="A3" sqref="A3:O4"/>
    </sheetView>
  </sheetViews>
  <sheetFormatPr defaultRowHeight="14.4" x14ac:dyDescent="0.3"/>
  <cols>
    <col min="1" max="1" width="11.6640625" bestFit="1" customWidth="1"/>
    <col min="2" max="2" width="16.21875" hidden="1" customWidth="1"/>
    <col min="3" max="3" width="72.44140625" bestFit="1" customWidth="1"/>
    <col min="4" max="7" width="27.33203125" customWidth="1"/>
    <col min="8" max="8" width="28.44140625" customWidth="1"/>
    <col min="9" max="9" width="6.6640625" bestFit="1" customWidth="1"/>
    <col min="10" max="10" width="5.5546875" customWidth="1"/>
    <col min="11" max="11" width="20" customWidth="1"/>
    <col min="12" max="12" width="19.21875" customWidth="1"/>
    <col min="13" max="13" width="18.21875" customWidth="1"/>
    <col min="14" max="14" width="15.21875" customWidth="1"/>
    <col min="15" max="15" width="29.109375" customWidth="1"/>
  </cols>
  <sheetData>
    <row r="1" spans="1:20" ht="14.4" customHeight="1" x14ac:dyDescent="0.3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9"/>
      <c r="Q1" s="9"/>
      <c r="R1" s="9"/>
      <c r="S1" s="9"/>
      <c r="T1" s="9"/>
    </row>
    <row r="2" spans="1:20" ht="15" customHeight="1" thickBot="1" x14ac:dyDescent="0.3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9"/>
      <c r="Q2" s="9"/>
      <c r="R2" s="9"/>
      <c r="S2" s="9"/>
      <c r="T2" s="9"/>
    </row>
    <row r="3" spans="1:20" ht="33" customHeight="1" x14ac:dyDescent="0.3">
      <c r="A3" s="40" t="s">
        <v>207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10"/>
      <c r="Q3" s="10"/>
      <c r="R3" s="10"/>
      <c r="S3" s="10"/>
      <c r="T3" s="10"/>
    </row>
    <row r="4" spans="1:20" ht="54" customHeight="1" thickBot="1" x14ac:dyDescent="0.3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P4" s="10"/>
      <c r="Q4" s="10"/>
      <c r="R4" s="10"/>
      <c r="S4" s="10"/>
      <c r="T4" s="10"/>
    </row>
    <row r="5" spans="1:20" ht="15" thickBot="1" x14ac:dyDescent="0.35"/>
    <row r="6" spans="1:20" ht="43.8" thickBot="1" x14ac:dyDescent="0.35">
      <c r="A6" s="3" t="s">
        <v>0</v>
      </c>
      <c r="B6" s="4" t="s">
        <v>24</v>
      </c>
      <c r="C6" s="5" t="s">
        <v>119</v>
      </c>
      <c r="D6" s="5" t="s">
        <v>120</v>
      </c>
      <c r="E6" s="5" t="s">
        <v>123</v>
      </c>
      <c r="F6" s="5" t="s">
        <v>122</v>
      </c>
      <c r="G6" s="5" t="s">
        <v>118</v>
      </c>
      <c r="H6" s="5" t="s">
        <v>117</v>
      </c>
      <c r="I6" s="5" t="s">
        <v>1</v>
      </c>
      <c r="J6" s="5" t="s">
        <v>2</v>
      </c>
      <c r="K6" s="6" t="s">
        <v>25</v>
      </c>
      <c r="L6" s="6" t="s">
        <v>116</v>
      </c>
      <c r="M6" s="6" t="s">
        <v>26</v>
      </c>
      <c r="N6" s="5" t="s">
        <v>27</v>
      </c>
      <c r="O6" s="11" t="s">
        <v>159</v>
      </c>
    </row>
    <row r="7" spans="1:20" s="2" customFormat="1" ht="25.2" customHeight="1" thickTop="1" thickBot="1" x14ac:dyDescent="0.35">
      <c r="A7" s="17" t="s">
        <v>136</v>
      </c>
      <c r="B7" s="18">
        <v>903033</v>
      </c>
      <c r="C7" s="19" t="s">
        <v>3</v>
      </c>
      <c r="D7" s="19" t="s">
        <v>183</v>
      </c>
      <c r="E7" s="19" t="s">
        <v>29</v>
      </c>
      <c r="F7" s="19" t="s">
        <v>29</v>
      </c>
      <c r="G7" s="19" t="s">
        <v>30</v>
      </c>
      <c r="H7" s="19" t="s">
        <v>31</v>
      </c>
      <c r="I7" s="19" t="s">
        <v>33</v>
      </c>
      <c r="J7" s="19" t="s">
        <v>32</v>
      </c>
      <c r="K7" s="27">
        <f xml:space="preserve"> 1350.79</f>
        <v>1350.79</v>
      </c>
      <c r="L7" s="16">
        <v>54.03</v>
      </c>
      <c r="M7" s="16">
        <f>K7-L7</f>
        <v>1296.76</v>
      </c>
      <c r="N7" s="20" t="s">
        <v>185</v>
      </c>
      <c r="O7" s="20" t="s">
        <v>160</v>
      </c>
    </row>
    <row r="8" spans="1:20" s="2" customFormat="1" ht="25.2" customHeight="1" thickTop="1" thickBot="1" x14ac:dyDescent="0.35">
      <c r="A8" s="13" t="s">
        <v>137</v>
      </c>
      <c r="B8" s="14">
        <v>903613</v>
      </c>
      <c r="C8" s="15" t="s">
        <v>4</v>
      </c>
      <c r="D8" s="19" t="s">
        <v>183</v>
      </c>
      <c r="E8" s="15" t="s">
        <v>34</v>
      </c>
      <c r="F8" s="15" t="s">
        <v>34</v>
      </c>
      <c r="G8" s="15" t="s">
        <v>37</v>
      </c>
      <c r="H8" s="15" t="s">
        <v>35</v>
      </c>
      <c r="I8" s="15">
        <v>60034</v>
      </c>
      <c r="J8" s="15" t="s">
        <v>36</v>
      </c>
      <c r="K8" s="27">
        <f t="shared" ref="K8:K29" si="0" xml:space="preserve"> 1350.79</f>
        <v>1350.79</v>
      </c>
      <c r="L8" s="16">
        <v>54.03</v>
      </c>
      <c r="M8" s="16">
        <f t="shared" ref="M8:M29" si="1">K8-L8</f>
        <v>1296.76</v>
      </c>
      <c r="N8" s="20" t="s">
        <v>188</v>
      </c>
      <c r="O8" s="20" t="s">
        <v>161</v>
      </c>
    </row>
    <row r="9" spans="1:20" s="2" customFormat="1" ht="25.2" customHeight="1" thickTop="1" thickBot="1" x14ac:dyDescent="0.35">
      <c r="A9" s="13" t="s">
        <v>138</v>
      </c>
      <c r="B9" s="14">
        <v>903620</v>
      </c>
      <c r="C9" s="15" t="s">
        <v>5</v>
      </c>
      <c r="D9" s="19" t="s">
        <v>183</v>
      </c>
      <c r="E9" s="15" t="s">
        <v>41</v>
      </c>
      <c r="F9" s="15" t="s">
        <v>41</v>
      </c>
      <c r="G9" s="15" t="s">
        <v>38</v>
      </c>
      <c r="H9" s="15" t="s">
        <v>39</v>
      </c>
      <c r="I9" s="15" t="s">
        <v>40</v>
      </c>
      <c r="J9" s="15" t="s">
        <v>36</v>
      </c>
      <c r="K9" s="27">
        <f t="shared" si="0"/>
        <v>1350.79</v>
      </c>
      <c r="L9" s="16">
        <v>54.03</v>
      </c>
      <c r="M9" s="16">
        <f t="shared" si="1"/>
        <v>1296.76</v>
      </c>
      <c r="N9" s="20" t="s">
        <v>187</v>
      </c>
      <c r="O9" s="20" t="s">
        <v>182</v>
      </c>
    </row>
    <row r="10" spans="1:20" s="2" customFormat="1" ht="25.2" customHeight="1" thickTop="1" thickBot="1" x14ac:dyDescent="0.35">
      <c r="A10" s="13" t="s">
        <v>139</v>
      </c>
      <c r="B10" s="14">
        <v>903702</v>
      </c>
      <c r="C10" s="15" t="s">
        <v>6</v>
      </c>
      <c r="D10" s="19" t="s">
        <v>183</v>
      </c>
      <c r="E10" s="15" t="s">
        <v>42</v>
      </c>
      <c r="F10" s="15" t="s">
        <v>42</v>
      </c>
      <c r="G10" s="15" t="s">
        <v>55</v>
      </c>
      <c r="H10" s="15" t="s">
        <v>56</v>
      </c>
      <c r="I10" s="15" t="s">
        <v>57</v>
      </c>
      <c r="J10" s="15" t="s">
        <v>36</v>
      </c>
      <c r="K10" s="27">
        <f t="shared" si="0"/>
        <v>1350.79</v>
      </c>
      <c r="L10" s="16">
        <v>54.03</v>
      </c>
      <c r="M10" s="16">
        <f t="shared" si="1"/>
        <v>1296.76</v>
      </c>
      <c r="N10" s="20" t="s">
        <v>186</v>
      </c>
      <c r="O10" s="20" t="s">
        <v>162</v>
      </c>
    </row>
    <row r="11" spans="1:20" s="2" customFormat="1" ht="25.2" customHeight="1" thickTop="1" thickBot="1" x14ac:dyDescent="0.35">
      <c r="A11" s="13" t="s">
        <v>140</v>
      </c>
      <c r="B11" s="14">
        <v>908090</v>
      </c>
      <c r="C11" s="15" t="s">
        <v>7</v>
      </c>
      <c r="D11" s="15" t="s">
        <v>121</v>
      </c>
      <c r="E11" s="15" t="s">
        <v>134</v>
      </c>
      <c r="F11" s="15" t="s">
        <v>135</v>
      </c>
      <c r="G11" s="15" t="s">
        <v>58</v>
      </c>
      <c r="H11" s="15" t="s">
        <v>59</v>
      </c>
      <c r="I11" s="15" t="s">
        <v>60</v>
      </c>
      <c r="J11" s="15" t="s">
        <v>61</v>
      </c>
      <c r="K11" s="27">
        <f t="shared" si="0"/>
        <v>1350.79</v>
      </c>
      <c r="L11" s="16">
        <v>54.03</v>
      </c>
      <c r="M11" s="16">
        <f t="shared" si="1"/>
        <v>1296.76</v>
      </c>
      <c r="N11" s="20" t="s">
        <v>189</v>
      </c>
      <c r="O11" s="20" t="s">
        <v>163</v>
      </c>
    </row>
    <row r="12" spans="1:20" s="2" customFormat="1" ht="25.2" customHeight="1" thickTop="1" thickBot="1" x14ac:dyDescent="0.35">
      <c r="A12" s="13" t="s">
        <v>141</v>
      </c>
      <c r="B12" s="14">
        <v>944712</v>
      </c>
      <c r="C12" s="15" t="s">
        <v>8</v>
      </c>
      <c r="D12" s="19" t="s">
        <v>183</v>
      </c>
      <c r="E12" s="15" t="s">
        <v>43</v>
      </c>
      <c r="F12" s="15" t="s">
        <v>43</v>
      </c>
      <c r="G12" s="15" t="s">
        <v>62</v>
      </c>
      <c r="H12" s="15" t="s">
        <v>63</v>
      </c>
      <c r="I12" s="15" t="s">
        <v>64</v>
      </c>
      <c r="J12" s="15" t="s">
        <v>65</v>
      </c>
      <c r="K12" s="27">
        <f t="shared" si="0"/>
        <v>1350.79</v>
      </c>
      <c r="L12" s="16">
        <v>54.03</v>
      </c>
      <c r="M12" s="16">
        <f t="shared" si="1"/>
        <v>1296.76</v>
      </c>
      <c r="N12" s="20" t="s">
        <v>190</v>
      </c>
      <c r="O12" s="20" t="s">
        <v>164</v>
      </c>
    </row>
    <row r="13" spans="1:20" s="21" customFormat="1" ht="25.2" customHeight="1" thickTop="1" thickBot="1" x14ac:dyDescent="0.35">
      <c r="A13" s="13" t="s">
        <v>142</v>
      </c>
      <c r="B13" s="14">
        <v>946971</v>
      </c>
      <c r="C13" s="15" t="s">
        <v>9</v>
      </c>
      <c r="D13" s="15" t="s">
        <v>121</v>
      </c>
      <c r="E13" s="15" t="s">
        <v>124</v>
      </c>
      <c r="F13" s="15" t="s">
        <v>125</v>
      </c>
      <c r="G13" s="15" t="s">
        <v>66</v>
      </c>
      <c r="H13" s="15" t="s">
        <v>67</v>
      </c>
      <c r="I13" s="15" t="s">
        <v>68</v>
      </c>
      <c r="J13" s="15" t="s">
        <v>69</v>
      </c>
      <c r="K13" s="27">
        <f t="shared" si="0"/>
        <v>1350.79</v>
      </c>
      <c r="L13" s="16">
        <v>54.03</v>
      </c>
      <c r="M13" s="16">
        <f t="shared" si="1"/>
        <v>1296.76</v>
      </c>
      <c r="N13" s="20" t="s">
        <v>191</v>
      </c>
      <c r="O13" s="20" t="s">
        <v>165</v>
      </c>
    </row>
    <row r="14" spans="1:20" s="21" customFormat="1" ht="25.2" customHeight="1" thickTop="1" thickBot="1" x14ac:dyDescent="0.35">
      <c r="A14" s="29" t="s">
        <v>143</v>
      </c>
      <c r="B14" s="30">
        <v>946978</v>
      </c>
      <c r="C14" s="31" t="s">
        <v>167</v>
      </c>
      <c r="D14" s="19" t="s">
        <v>183</v>
      </c>
      <c r="E14" s="15" t="s">
        <v>43</v>
      </c>
      <c r="F14" s="15" t="s">
        <v>43</v>
      </c>
      <c r="G14" s="31" t="s">
        <v>70</v>
      </c>
      <c r="H14" s="31" t="s">
        <v>71</v>
      </c>
      <c r="I14" s="31" t="s">
        <v>72</v>
      </c>
      <c r="J14" s="31" t="s">
        <v>36</v>
      </c>
      <c r="K14" s="27">
        <f t="shared" si="0"/>
        <v>1350.79</v>
      </c>
      <c r="L14" s="16">
        <v>54.03</v>
      </c>
      <c r="M14" s="16">
        <f t="shared" si="1"/>
        <v>1296.76</v>
      </c>
      <c r="N14" s="20" t="s">
        <v>204</v>
      </c>
      <c r="O14" s="20" t="s">
        <v>166</v>
      </c>
    </row>
    <row r="15" spans="1:20" s="21" customFormat="1" ht="25.2" customHeight="1" thickTop="1" thickBot="1" x14ac:dyDescent="0.35">
      <c r="A15" s="13" t="s">
        <v>144</v>
      </c>
      <c r="B15" s="14">
        <v>971481</v>
      </c>
      <c r="C15" s="15" t="s">
        <v>10</v>
      </c>
      <c r="D15" s="15" t="s">
        <v>121</v>
      </c>
      <c r="E15" s="19" t="s">
        <v>126</v>
      </c>
      <c r="F15" s="15" t="s">
        <v>127</v>
      </c>
      <c r="G15" s="15" t="s">
        <v>114</v>
      </c>
      <c r="H15" s="15" t="s">
        <v>73</v>
      </c>
      <c r="I15" s="15" t="s">
        <v>74</v>
      </c>
      <c r="J15" s="15" t="s">
        <v>36</v>
      </c>
      <c r="K15" s="27">
        <f t="shared" si="0"/>
        <v>1350.79</v>
      </c>
      <c r="L15" s="16">
        <v>54.03</v>
      </c>
      <c r="M15" s="16">
        <f t="shared" si="1"/>
        <v>1296.76</v>
      </c>
      <c r="N15" s="20" t="s">
        <v>192</v>
      </c>
      <c r="O15" s="20" t="s">
        <v>168</v>
      </c>
    </row>
    <row r="16" spans="1:20" s="21" customFormat="1" ht="25.2" customHeight="1" thickTop="1" thickBot="1" x14ac:dyDescent="0.35">
      <c r="A16" s="13" t="s">
        <v>145</v>
      </c>
      <c r="B16" s="14">
        <v>971766</v>
      </c>
      <c r="C16" s="15" t="s">
        <v>11</v>
      </c>
      <c r="D16" s="19" t="s">
        <v>183</v>
      </c>
      <c r="E16" s="15" t="s">
        <v>44</v>
      </c>
      <c r="F16" s="15" t="s">
        <v>44</v>
      </c>
      <c r="G16" s="15" t="s">
        <v>77</v>
      </c>
      <c r="H16" s="15" t="s">
        <v>75</v>
      </c>
      <c r="I16" s="15" t="s">
        <v>76</v>
      </c>
      <c r="J16" s="15" t="s">
        <v>36</v>
      </c>
      <c r="K16" s="27">
        <f t="shared" si="0"/>
        <v>1350.79</v>
      </c>
      <c r="L16" s="16">
        <v>54.03</v>
      </c>
      <c r="M16" s="16">
        <f t="shared" si="1"/>
        <v>1296.76</v>
      </c>
      <c r="N16" s="20" t="s">
        <v>205</v>
      </c>
      <c r="O16" s="20" t="s">
        <v>169</v>
      </c>
    </row>
    <row r="17" spans="1:15" s="21" customFormat="1" ht="25.2" customHeight="1" thickTop="1" thickBot="1" x14ac:dyDescent="0.35">
      <c r="A17" s="13" t="s">
        <v>146</v>
      </c>
      <c r="B17" s="14">
        <v>984421</v>
      </c>
      <c r="C17" s="15" t="s">
        <v>12</v>
      </c>
      <c r="D17" s="19" t="s">
        <v>183</v>
      </c>
      <c r="E17" s="15" t="s">
        <v>45</v>
      </c>
      <c r="F17" s="15" t="s">
        <v>45</v>
      </c>
      <c r="G17" s="15" t="s">
        <v>78</v>
      </c>
      <c r="H17" s="15" t="s">
        <v>75</v>
      </c>
      <c r="I17" s="15" t="s">
        <v>79</v>
      </c>
      <c r="J17" s="15" t="s">
        <v>36</v>
      </c>
      <c r="K17" s="27">
        <f t="shared" si="0"/>
        <v>1350.79</v>
      </c>
      <c r="L17" s="16">
        <v>54.03</v>
      </c>
      <c r="M17" s="16">
        <f t="shared" si="1"/>
        <v>1296.76</v>
      </c>
      <c r="N17" s="20" t="s">
        <v>193</v>
      </c>
      <c r="O17" s="20" t="s">
        <v>170</v>
      </c>
    </row>
    <row r="18" spans="1:15" s="21" customFormat="1" ht="25.2" customHeight="1" thickTop="1" thickBot="1" x14ac:dyDescent="0.35">
      <c r="A18" s="13" t="s">
        <v>147</v>
      </c>
      <c r="B18" s="14">
        <v>988858</v>
      </c>
      <c r="C18" s="23" t="s">
        <v>13</v>
      </c>
      <c r="D18" s="19" t="s">
        <v>183</v>
      </c>
      <c r="E18" s="15" t="s">
        <v>46</v>
      </c>
      <c r="F18" s="15" t="s">
        <v>46</v>
      </c>
      <c r="G18" s="15" t="s">
        <v>80</v>
      </c>
      <c r="H18" s="15" t="s">
        <v>81</v>
      </c>
      <c r="I18" s="15" t="s">
        <v>82</v>
      </c>
      <c r="J18" s="15" t="s">
        <v>32</v>
      </c>
      <c r="K18" s="27">
        <f t="shared" si="0"/>
        <v>1350.79</v>
      </c>
      <c r="L18" s="16">
        <v>54.03</v>
      </c>
      <c r="M18" s="16">
        <f t="shared" si="1"/>
        <v>1296.76</v>
      </c>
      <c r="N18" s="20" t="s">
        <v>194</v>
      </c>
      <c r="O18" s="20" t="s">
        <v>173</v>
      </c>
    </row>
    <row r="19" spans="1:15" s="21" customFormat="1" ht="25.2" customHeight="1" thickTop="1" thickBot="1" x14ac:dyDescent="0.35">
      <c r="A19" s="13" t="s">
        <v>148</v>
      </c>
      <c r="B19" s="14">
        <v>1021697</v>
      </c>
      <c r="C19" s="15" t="s">
        <v>14</v>
      </c>
      <c r="D19" s="15" t="s">
        <v>121</v>
      </c>
      <c r="E19" s="15" t="s">
        <v>128</v>
      </c>
      <c r="F19" s="15" t="s">
        <v>129</v>
      </c>
      <c r="G19" s="15" t="s">
        <v>83</v>
      </c>
      <c r="H19" s="15" t="s">
        <v>84</v>
      </c>
      <c r="I19" s="15" t="s">
        <v>85</v>
      </c>
      <c r="J19" s="15" t="s">
        <v>69</v>
      </c>
      <c r="K19" s="27">
        <f t="shared" si="0"/>
        <v>1350.79</v>
      </c>
      <c r="L19" s="16">
        <v>54.03</v>
      </c>
      <c r="M19" s="16">
        <f t="shared" si="1"/>
        <v>1296.76</v>
      </c>
      <c r="N19" s="20" t="s">
        <v>195</v>
      </c>
      <c r="O19" s="20" t="s">
        <v>174</v>
      </c>
    </row>
    <row r="20" spans="1:15" s="21" customFormat="1" ht="25.2" customHeight="1" thickTop="1" thickBot="1" x14ac:dyDescent="0.35">
      <c r="A20" s="24" t="s">
        <v>149</v>
      </c>
      <c r="B20" s="25">
        <v>999860</v>
      </c>
      <c r="C20" s="26" t="s">
        <v>15</v>
      </c>
      <c r="D20" s="19" t="s">
        <v>183</v>
      </c>
      <c r="E20" s="15" t="s">
        <v>47</v>
      </c>
      <c r="F20" s="15" t="s">
        <v>47</v>
      </c>
      <c r="G20" s="26" t="s">
        <v>86</v>
      </c>
      <c r="H20" s="26" t="s">
        <v>87</v>
      </c>
      <c r="I20" s="26" t="s">
        <v>88</v>
      </c>
      <c r="J20" s="26" t="s">
        <v>36</v>
      </c>
      <c r="K20" s="27">
        <f t="shared" si="0"/>
        <v>1350.79</v>
      </c>
      <c r="L20" s="16">
        <v>54.03</v>
      </c>
      <c r="M20" s="16">
        <f t="shared" si="1"/>
        <v>1296.76</v>
      </c>
      <c r="N20" s="20" t="s">
        <v>206</v>
      </c>
      <c r="O20" s="20" t="s">
        <v>175</v>
      </c>
    </row>
    <row r="21" spans="1:15" s="2" customFormat="1" ht="25.2" customHeight="1" thickTop="1" thickBot="1" x14ac:dyDescent="0.35">
      <c r="A21" s="17" t="s">
        <v>150</v>
      </c>
      <c r="B21" s="18">
        <v>999892</v>
      </c>
      <c r="C21" s="19" t="s">
        <v>16</v>
      </c>
      <c r="D21" s="19" t="s">
        <v>183</v>
      </c>
      <c r="E21" s="15" t="s">
        <v>48</v>
      </c>
      <c r="F21" s="15" t="s">
        <v>48</v>
      </c>
      <c r="G21" s="19" t="s">
        <v>89</v>
      </c>
      <c r="H21" s="19" t="s">
        <v>90</v>
      </c>
      <c r="I21" s="19" t="s">
        <v>91</v>
      </c>
      <c r="J21" s="19" t="s">
        <v>69</v>
      </c>
      <c r="K21" s="27">
        <f t="shared" si="0"/>
        <v>1350.79</v>
      </c>
      <c r="L21" s="16">
        <v>54.03</v>
      </c>
      <c r="M21" s="16">
        <f t="shared" si="1"/>
        <v>1296.76</v>
      </c>
      <c r="N21" s="20">
        <v>16102200</v>
      </c>
      <c r="O21" s="20" t="s">
        <v>176</v>
      </c>
    </row>
    <row r="22" spans="1:15" s="2" customFormat="1" ht="25.2" customHeight="1" thickTop="1" thickBot="1" x14ac:dyDescent="0.35">
      <c r="A22" s="13" t="s">
        <v>151</v>
      </c>
      <c r="B22" s="14">
        <v>1002243</v>
      </c>
      <c r="C22" s="22" t="s">
        <v>17</v>
      </c>
      <c r="D22" s="15" t="s">
        <v>121</v>
      </c>
      <c r="E22" s="15" t="s">
        <v>130</v>
      </c>
      <c r="F22" s="15" t="s">
        <v>131</v>
      </c>
      <c r="G22" s="15" t="s">
        <v>92</v>
      </c>
      <c r="H22" s="15" t="s">
        <v>93</v>
      </c>
      <c r="I22" s="15" t="s">
        <v>94</v>
      </c>
      <c r="J22" s="15" t="s">
        <v>36</v>
      </c>
      <c r="K22" s="27">
        <f t="shared" si="0"/>
        <v>1350.79</v>
      </c>
      <c r="L22" s="16">
        <v>54.03</v>
      </c>
      <c r="M22" s="16">
        <f t="shared" si="1"/>
        <v>1296.76</v>
      </c>
      <c r="N22" s="20" t="s">
        <v>196</v>
      </c>
      <c r="O22" s="20" t="s">
        <v>177</v>
      </c>
    </row>
    <row r="23" spans="1:15" s="2" customFormat="1" ht="25.2" customHeight="1" thickTop="1" thickBot="1" x14ac:dyDescent="0.35">
      <c r="A23" s="13" t="s">
        <v>152</v>
      </c>
      <c r="B23" s="14">
        <v>1002264</v>
      </c>
      <c r="C23" s="15" t="s">
        <v>18</v>
      </c>
      <c r="D23" s="19" t="s">
        <v>183</v>
      </c>
      <c r="E23" s="15" t="s">
        <v>49</v>
      </c>
      <c r="F23" s="15" t="s">
        <v>49</v>
      </c>
      <c r="G23" s="15" t="s">
        <v>95</v>
      </c>
      <c r="H23" s="15" t="s">
        <v>96</v>
      </c>
      <c r="I23" s="15" t="s">
        <v>97</v>
      </c>
      <c r="J23" s="15" t="s">
        <v>32</v>
      </c>
      <c r="K23" s="27">
        <f t="shared" si="0"/>
        <v>1350.79</v>
      </c>
      <c r="L23" s="16">
        <v>54.03</v>
      </c>
      <c r="M23" s="16">
        <f t="shared" si="1"/>
        <v>1296.76</v>
      </c>
      <c r="N23" s="20" t="s">
        <v>197</v>
      </c>
      <c r="O23" s="20" t="s">
        <v>171</v>
      </c>
    </row>
    <row r="24" spans="1:15" s="2" customFormat="1" ht="25.2" customHeight="1" thickTop="1" thickBot="1" x14ac:dyDescent="0.35">
      <c r="A24" s="13" t="s">
        <v>153</v>
      </c>
      <c r="B24" s="14">
        <v>1002293</v>
      </c>
      <c r="C24" s="15" t="s">
        <v>19</v>
      </c>
      <c r="D24" s="19" t="s">
        <v>183</v>
      </c>
      <c r="E24" s="15" t="s">
        <v>50</v>
      </c>
      <c r="F24" s="15" t="s">
        <v>50</v>
      </c>
      <c r="G24" s="15" t="s">
        <v>98</v>
      </c>
      <c r="H24" s="15" t="s">
        <v>81</v>
      </c>
      <c r="I24" s="15" t="s">
        <v>99</v>
      </c>
      <c r="J24" s="15" t="s">
        <v>32</v>
      </c>
      <c r="K24" s="27">
        <f t="shared" si="0"/>
        <v>1350.79</v>
      </c>
      <c r="L24" s="16">
        <v>54.03</v>
      </c>
      <c r="M24" s="16">
        <f t="shared" si="1"/>
        <v>1296.76</v>
      </c>
      <c r="N24" s="20" t="s">
        <v>198</v>
      </c>
      <c r="O24" s="20" t="s">
        <v>178</v>
      </c>
    </row>
    <row r="25" spans="1:15" s="2" customFormat="1" ht="25.2" customHeight="1" thickTop="1" thickBot="1" x14ac:dyDescent="0.35">
      <c r="A25" s="13" t="s">
        <v>154</v>
      </c>
      <c r="B25" s="14">
        <v>1002315</v>
      </c>
      <c r="C25" s="15" t="s">
        <v>20</v>
      </c>
      <c r="D25" s="19" t="s">
        <v>183</v>
      </c>
      <c r="E25" s="15" t="s">
        <v>51</v>
      </c>
      <c r="F25" s="15" t="s">
        <v>51</v>
      </c>
      <c r="G25" s="15" t="s">
        <v>100</v>
      </c>
      <c r="H25" s="15" t="s">
        <v>101</v>
      </c>
      <c r="I25" s="15" t="s">
        <v>102</v>
      </c>
      <c r="J25" s="15" t="s">
        <v>36</v>
      </c>
      <c r="K25" s="27">
        <f t="shared" si="0"/>
        <v>1350.79</v>
      </c>
      <c r="L25" s="16">
        <v>54.03</v>
      </c>
      <c r="M25" s="16">
        <f t="shared" si="1"/>
        <v>1296.76</v>
      </c>
      <c r="N25" s="20" t="s">
        <v>199</v>
      </c>
      <c r="O25" s="20" t="s">
        <v>184</v>
      </c>
    </row>
    <row r="26" spans="1:15" s="2" customFormat="1" ht="25.2" customHeight="1" thickTop="1" thickBot="1" x14ac:dyDescent="0.35">
      <c r="A26" s="13" t="s">
        <v>155</v>
      </c>
      <c r="B26" s="14">
        <v>1002335</v>
      </c>
      <c r="C26" s="15" t="s">
        <v>21</v>
      </c>
      <c r="D26" s="19" t="s">
        <v>183</v>
      </c>
      <c r="E26" s="15" t="s">
        <v>52</v>
      </c>
      <c r="F26" s="15" t="s">
        <v>52</v>
      </c>
      <c r="G26" s="15" t="s">
        <v>115</v>
      </c>
      <c r="H26" s="15" t="s">
        <v>103</v>
      </c>
      <c r="I26" s="15" t="s">
        <v>104</v>
      </c>
      <c r="J26" s="15" t="s">
        <v>69</v>
      </c>
      <c r="K26" s="27">
        <f t="shared" si="0"/>
        <v>1350.79</v>
      </c>
      <c r="L26" s="16">
        <v>54.03</v>
      </c>
      <c r="M26" s="16">
        <f t="shared" si="1"/>
        <v>1296.76</v>
      </c>
      <c r="N26" s="20" t="s">
        <v>200</v>
      </c>
      <c r="O26" s="20" t="s">
        <v>179</v>
      </c>
    </row>
    <row r="27" spans="1:15" s="2" customFormat="1" ht="25.2" customHeight="1" thickTop="1" thickBot="1" x14ac:dyDescent="0.35">
      <c r="A27" s="13" t="s">
        <v>156</v>
      </c>
      <c r="B27" s="14">
        <v>1002349</v>
      </c>
      <c r="C27" s="15" t="s">
        <v>22</v>
      </c>
      <c r="D27" s="15" t="s">
        <v>121</v>
      </c>
      <c r="E27" s="15" t="s">
        <v>132</v>
      </c>
      <c r="F27" s="15" t="s">
        <v>133</v>
      </c>
      <c r="G27" s="15" t="s">
        <v>105</v>
      </c>
      <c r="H27" s="15" t="s">
        <v>106</v>
      </c>
      <c r="I27" s="15" t="s">
        <v>107</v>
      </c>
      <c r="J27" s="15" t="s">
        <v>69</v>
      </c>
      <c r="K27" s="27">
        <f t="shared" si="0"/>
        <v>1350.79</v>
      </c>
      <c r="L27" s="16">
        <v>54.03</v>
      </c>
      <c r="M27" s="16">
        <f t="shared" si="1"/>
        <v>1296.76</v>
      </c>
      <c r="N27" s="20" t="s">
        <v>203</v>
      </c>
      <c r="O27" s="20" t="s">
        <v>172</v>
      </c>
    </row>
    <row r="28" spans="1:15" s="2" customFormat="1" ht="25.2" customHeight="1" thickTop="1" thickBot="1" x14ac:dyDescent="0.35">
      <c r="A28" s="13" t="s">
        <v>157</v>
      </c>
      <c r="B28" s="14">
        <v>1002366</v>
      </c>
      <c r="C28" s="15" t="s">
        <v>108</v>
      </c>
      <c r="D28" s="19" t="s">
        <v>183</v>
      </c>
      <c r="E28" s="15" t="s">
        <v>53</v>
      </c>
      <c r="F28" s="15" t="s">
        <v>53</v>
      </c>
      <c r="G28" s="15" t="s">
        <v>109</v>
      </c>
      <c r="H28" s="15" t="s">
        <v>110</v>
      </c>
      <c r="I28" s="15" t="s">
        <v>111</v>
      </c>
      <c r="J28" s="15" t="s">
        <v>32</v>
      </c>
      <c r="K28" s="27">
        <f t="shared" si="0"/>
        <v>1350.79</v>
      </c>
      <c r="L28" s="16">
        <v>54.03</v>
      </c>
      <c r="M28" s="16">
        <f>K28-L28</f>
        <v>1296.76</v>
      </c>
      <c r="N28" s="20" t="s">
        <v>201</v>
      </c>
      <c r="O28" s="20" t="s">
        <v>180</v>
      </c>
    </row>
    <row r="29" spans="1:15" s="2" customFormat="1" ht="30" thickTop="1" thickBot="1" x14ac:dyDescent="0.35">
      <c r="A29" s="24" t="s">
        <v>158</v>
      </c>
      <c r="B29" s="25">
        <v>1002386</v>
      </c>
      <c r="C29" s="26" t="s">
        <v>23</v>
      </c>
      <c r="D29" s="32" t="s">
        <v>183</v>
      </c>
      <c r="E29" s="26" t="s">
        <v>54</v>
      </c>
      <c r="F29" s="26" t="s">
        <v>54</v>
      </c>
      <c r="G29" s="28" t="s">
        <v>112</v>
      </c>
      <c r="H29" s="26" t="s">
        <v>113</v>
      </c>
      <c r="I29" s="26">
        <v>60011</v>
      </c>
      <c r="J29" s="26" t="s">
        <v>36</v>
      </c>
      <c r="K29" s="27">
        <f t="shared" si="0"/>
        <v>1350.79</v>
      </c>
      <c r="L29" s="16">
        <v>54.03</v>
      </c>
      <c r="M29" s="16">
        <f t="shared" si="1"/>
        <v>1296.76</v>
      </c>
      <c r="N29" s="20" t="s">
        <v>202</v>
      </c>
      <c r="O29" s="20" t="s">
        <v>181</v>
      </c>
    </row>
    <row r="30" spans="1:15" x14ac:dyDescent="0.3">
      <c r="A30" s="1"/>
      <c r="B30" s="1"/>
      <c r="K30" s="33">
        <v>31068.17</v>
      </c>
      <c r="L30" s="33">
        <v>1242.69</v>
      </c>
      <c r="M30" s="33">
        <v>29825.476999995011</v>
      </c>
    </row>
    <row r="31" spans="1:15" x14ac:dyDescent="0.3">
      <c r="A31" s="1"/>
      <c r="B31" s="1"/>
      <c r="N31" s="8"/>
    </row>
    <row r="32" spans="1:15" x14ac:dyDescent="0.3">
      <c r="A32" s="1"/>
      <c r="B32" s="1"/>
    </row>
    <row r="33" spans="1:13" x14ac:dyDescent="0.3">
      <c r="H33" s="7"/>
      <c r="M33" s="8"/>
    </row>
    <row r="34" spans="1:13" x14ac:dyDescent="0.3">
      <c r="K34" s="12"/>
    </row>
    <row r="35" spans="1:13" x14ac:dyDescent="0.3">
      <c r="A35" s="1"/>
      <c r="B35" s="1"/>
      <c r="C35" s="2"/>
      <c r="D35" s="2"/>
      <c r="E35" s="2"/>
      <c r="F35" s="2"/>
    </row>
    <row r="36" spans="1:13" x14ac:dyDescent="0.3">
      <c r="A36" s="1"/>
      <c r="B36" s="1"/>
      <c r="C36" s="2"/>
      <c r="D36" s="2"/>
      <c r="E36" s="2"/>
      <c r="F36" s="2"/>
    </row>
    <row r="37" spans="1:13" x14ac:dyDescent="0.3">
      <c r="A37" s="1"/>
      <c r="B37" s="1"/>
      <c r="C37" s="2"/>
      <c r="D37" s="2"/>
      <c r="E37" s="2"/>
      <c r="F37" s="2"/>
    </row>
  </sheetData>
  <mergeCells count="2">
    <mergeCell ref="A1:O2"/>
    <mergeCell ref="A3:O4"/>
  </mergeCells>
  <hyperlinks>
    <hyperlink ref="C18" r:id="rId1" xr:uid="{5D1F8CC7-70A9-4060-92F5-AC2FDD57F953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Marche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Gervasio</dc:creator>
  <cp:lastModifiedBy>Veronica Gervasio</cp:lastModifiedBy>
  <dcterms:created xsi:type="dcterms:W3CDTF">2023-09-14T10:28:00Z</dcterms:created>
  <dcterms:modified xsi:type="dcterms:W3CDTF">2023-10-25T07:24:58Z</dcterms:modified>
</cp:coreProperties>
</file>